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<sst xmlns="http://schemas.openxmlformats.org/spreadsheetml/2006/main" count="43" uniqueCount="43">
  <si>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</si>
  <si>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IUS012</t>
  </si>
  <si>
    <t xml:space="preserve">m</t>
  </si>
  <si>
    <t xml:space="preserve">Col·lector soterrat de polipropilè.</t>
  </si>
  <si>
    <r>
      <rPr>
        <sz val="8.25"/>
        <color rgb="FF000000"/>
        <rFont val="Arial"/>
        <family val="2"/>
      </rPr>
      <t xml:space="preserve">Col·lector soterrat en terreny no agressiu, format per tub de paret tricapa de polipropilè per sanejament, lliure de halògens, sèrie SN-4, rigidesa anular nominal 6 kN/m², San Eco Slide Plus 6 "ABN PIPE SYSTEMS". El preu inclou els equips i la maquinària necessaris per al desplaçament i la disposició en obra dels elements, però no inclou l'excavació ni el reblert principal.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</si>
  <si>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</si>
  <si>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</si>
  <si>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</si>
  <si>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</si>
  <si>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</si>
  <si>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</si>
  <si>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</si>
  <si>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mt11abn030a</t>
  </si>
  <si>
    <t xml:space="preserve">m</t>
  </si>
  <si>
    <t xml:space="preserve">Tub de paret tricapa de polipropilè per sanejament, lliure de halògens, sèrie SN-4, rigidesa anular nominal 6 kN/m², San Eco Slide Plus 6 "ABN PIPE SYSTEMS", de 110 mm de diàmetre exterior i 3,4 mm de gruix, amb extrem atrompetat i junta elàstica, apte per a temperatures des de -20 fins 95°C, amb capa exterior de color teula RAL 8023, capa intermèdia de polipropilè amb càrrega mineral de color gris RAL 7046 i capa interior amb protecció enfront de les incrustacions i amb resistència als agents químics amb pH de 1 a 13 de color blanc RAL 9001, subministrat en barres de 6 m de longitud.</t>
  </si>
  <si>
    <t xml:space="preserve">mt11ade100a</t>
  </si>
  <si>
    <t xml:space="preserve">kg</t>
  </si>
  <si>
    <t xml:space="preserve">Lubrificant per a unió mitjançant junt elàstica de tubs i accessoris.</t>
  </si>
  <si>
    <t xml:space="preserve">mt01ara010a</t>
  </si>
  <si>
    <t xml:space="preserve">m³</t>
  </si>
  <si>
    <t xml:space="preserve">Sorra amb granulometria de 0 a 5 mm de diàmetre, neta.</t>
  </si>
  <si>
    <t xml:space="preserve">Subtotal materials:</t>
  </si>
  <si>
    <t xml:space="preserve">Equip i maquinària</t>
  </si>
  <si>
    <t xml:space="preserve">mq01ret020b</t>
  </si>
  <si>
    <t xml:space="preserve">h</t>
  </si>
  <si>
    <t xml:space="preserve">Retrocarregadora sobre pneumàtics, de 70 kW.</t>
  </si>
  <si>
    <t xml:space="preserve">mq02rop020</t>
  </si>
  <si>
    <t xml:space="preserve">h</t>
  </si>
  <si>
    <t xml:space="preserve">Picó vibrant de guiat manual, de 80 kg, amb placa de 30x30 cm, tipus piconadora de granota.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</si>
  <si>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</si>
  <si>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</si>
  <si>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</si>
  <si>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</si>
  <si>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</si>
  <si>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</si>
  <si>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</si>
  <si>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</si>
  <si>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</si>
  <si>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</si>
  <si>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</si>
  <si>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</si>
  <si>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0,93€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</si>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</sst>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12" customWidth="1"/>
    <col min="4" max="4" width="74.29" customWidth="1"/>
    <col min="5" max="5" width="14.96" customWidth="1"/>
    <col min="6" max="6" width="12.24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8.19</v>
      </c>
      <c r="G10" s="12">
        <f ca="1">ROUND(INDIRECT(ADDRESS(ROW()+(0), COLUMN()+(-2), 1))*INDIRECT(ADDRESS(ROW()+(0), COLUMN()+(-1), 1)), 2)</f>
        <v>8.6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0.002</v>
      </c>
      <c r="F11" s="12">
        <v>22.23</v>
      </c>
      <c r="G11" s="12">
        <f ca="1">ROUND(INDIRECT(ADDRESS(ROW()+(0), COLUMN()+(-2), 1))*INDIRECT(ADDRESS(ROW()+(0), COLUMN()+(-1), 1)), 2)</f>
        <v>0.04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0.251</v>
      </c>
      <c r="F12" s="14">
        <v>14.61</v>
      </c>
      <c r="G12" s="14">
        <f ca="1">ROUND(INDIRECT(ADDRESS(ROW()+(0), COLUMN()+(-2), 1))*INDIRECT(ADDRESS(ROW()+(0), COLUMN()+(-1), 1)), 2)</f>
        <v>3.67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12.31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0.029</v>
      </c>
      <c r="F15" s="12">
        <v>41.71</v>
      </c>
      <c r="G15" s="12">
        <f ca="1">ROUND(INDIRECT(ADDRESS(ROW()+(0), COLUMN()+(-2), 1))*INDIRECT(ADDRESS(ROW()+(0), COLUMN()+(-1), 1)), 2)</f>
        <v>1.21</v>
      </c>
    </row>
    <row r="16" spans="1:7" ht="24.00" thickBot="1" customHeight="1">
      <c r="A16" s="1" t="s">
        <v>26</v>
      </c>
      <c r="B16" s="1"/>
      <c r="C16" s="10" t="s">
        <v>27</v>
      </c>
      <c r="D16" s="1" t="s">
        <v>28</v>
      </c>
      <c r="E16" s="13">
        <v>0.207</v>
      </c>
      <c r="F16" s="14">
        <v>4</v>
      </c>
      <c r="G16" s="14">
        <f ca="1">ROUND(INDIRECT(ADDRESS(ROW()+(0), COLUMN()+(-2), 1))*INDIRECT(ADDRESS(ROW()+(0), COLUMN()+(-1), 1)), 2)</f>
        <v>0.83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2.04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0.202</v>
      </c>
      <c r="F19" s="12">
        <v>29.67</v>
      </c>
      <c r="G19" s="12">
        <f ca="1">ROUND(INDIRECT(ADDRESS(ROW()+(0), COLUMN()+(-2), 1))*INDIRECT(ADDRESS(ROW()+(0), COLUMN()+(-1), 1)), 2)</f>
        <v>5.99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0.097</v>
      </c>
      <c r="F20" s="14">
        <v>26.39</v>
      </c>
      <c r="G20" s="14">
        <f ca="1">ROUND(INDIRECT(ADDRESS(ROW()+(0), COLUMN()+(-2), 1))*INDIRECT(ADDRESS(ROW()+(0), COLUMN()+(-1), 1)), 2)</f>
        <v>2.56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8.55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1)),INDIRECT(ADDRESS(ROW()+(-10), COLUMN()+(1), 1))), 2)</f>
        <v>22.9</v>
      </c>
      <c r="G23" s="14">
        <f ca="1">ROUND(INDIRECT(ADDRESS(ROW()+(0), COLUMN()+(-2), 1))*INDIRECT(ADDRESS(ROW()+(0), COLUMN()+(-1), 1))/100, 2)</f>
        <v>0.46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1)),INDIRECT(ADDRESS(ROW()+(-11), COLUMN()+(0), 1))), 2)</f>
        <v>23.36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