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<sst xmlns="http://schemas.openxmlformats.org/spreadsheetml/2006/main" count="38" uniqueCount="38">
  <si>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</si>
  <si>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ISD005</t>
  </si>
  <si>
    <t xml:space="preserve">m</t>
  </si>
  <si>
    <t xml:space="preserve">Xarxa de petita evacuació, encastada.</t>
  </si>
  <si>
    <r>
      <rPr>
        <sz val="8.25"/>
        <color rgb="FF000000"/>
        <rFont val="Arial"/>
        <family val="2"/>
      </rPr>
      <t xml:space="preserve">Xarxa de petita evacuació, encastada, de PVC, sèrie B, de 32 mm de diàmetre, unió enganxada amb adhesiu.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</si>
  <si>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</si>
  <si>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</si>
  <si>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</si>
  <si>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</si>
  <si>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</si>
  <si>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</si>
  <si>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</si>
  <si>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mt36tit400a</t>
  </si>
  <si>
    <t xml:space="preserve">U</t>
  </si>
  <si>
    <t xml:space="preserve">Material auxiliar per a muntatge i subjecció a l'obra de les canonades de PVC, sèrie B, de 32 mm de diàmetre.</t>
  </si>
  <si>
    <t xml:space="preserve">mt36tit010ac</t>
  </si>
  <si>
    <t xml:space="preserve">m</t>
  </si>
  <si>
    <t xml:space="preserve">Tub de PVC, sèrie B, de 32 mm de diàmetre i 3 mm de gruix, segons UNE-EN 1329-1, amb el preu incrementat el 10% en concepte d'accessoris i peces especials.</t>
  </si>
  <si>
    <t xml:space="preserve">mt11var009</t>
  </si>
  <si>
    <t xml:space="preserve">l</t>
  </si>
  <si>
    <t xml:space="preserve">Líquid netejador per enganxat mitjançant adhesiu de tubs i accessoris de PVC.</t>
  </si>
  <si>
    <t xml:space="preserve">mt11var010</t>
  </si>
  <si>
    <t xml:space="preserve">l</t>
  </si>
  <si>
    <t xml:space="preserve">Adhesiu per tubs i accessoris de PVC.</t>
  </si>
  <si>
    <t xml:space="preserve">Subtotal materials:</t>
  </si>
  <si>
    <t xml:space="preserve">Mà d'obra</t>
  </si>
  <si>
    <t xml:space="preserve">mo008</t>
  </si>
  <si>
    <t xml:space="preserve">h</t>
  </si>
  <si>
    <t xml:space="preserve">Oficial 1ª lampista.</t>
  </si>
  <si>
    <t xml:space="preserve">mo107</t>
  </si>
  <si>
    <t xml:space="preserve">h</t>
  </si>
  <si>
    <t xml:space="preserve">Ajudant lampista.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</si>
  <si>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</si>
  <si>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</si>
  <si>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</si>
  <si>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</si>
  <si>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0,27€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</si>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</sst>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4.42" customWidth="1"/>
    <col min="3" max="3" width="1.19" customWidth="1"/>
    <col min="4" max="4" width="5.44" customWidth="1"/>
    <col min="5" max="5" width="78.20" customWidth="1"/>
    <col min="6" max="6" width="13.26" customWidth="1"/>
    <col min="7" max="7" width="10.71" customWidth="1"/>
    <col min="8" max="8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0.2</v>
      </c>
      <c r="H10" s="12">
        <f ca="1">ROUND(INDIRECT(ADDRESS(ROW()+(0), COLUMN()+(-2), 1))*INDIRECT(ADDRESS(ROW()+(0), COLUMN()+(-1), 1)), 2)</f>
        <v>0.2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1.05</v>
      </c>
      <c r="G11" s="12">
        <v>1.44</v>
      </c>
      <c r="H11" s="12">
        <f ca="1">ROUND(INDIRECT(ADDRESS(ROW()+(0), COLUMN()+(-2), 1))*INDIRECT(ADDRESS(ROW()+(0), COLUMN()+(-1), 1)), 2)</f>
        <v>1.51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0.02</v>
      </c>
      <c r="G12" s="12">
        <v>38.72</v>
      </c>
      <c r="H12" s="12">
        <f ca="1">ROUND(INDIRECT(ADDRESS(ROW()+(0), COLUMN()+(-2), 1))*INDIRECT(ADDRESS(ROW()+(0), COLUMN()+(-1), 1)), 2)</f>
        <v>0.77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0.01</v>
      </c>
      <c r="G13" s="14">
        <v>49.36</v>
      </c>
      <c r="H13" s="14">
        <f ca="1">ROUND(INDIRECT(ADDRESS(ROW()+(0), COLUMN()+(-2), 1))*INDIRECT(ADDRESS(ROW()+(0), COLUMN()+(-1), 1)), 2)</f>
        <v>0.49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2.97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0.083</v>
      </c>
      <c r="G16" s="12">
        <v>31.79</v>
      </c>
      <c r="H16" s="12">
        <f ca="1">ROUND(INDIRECT(ADDRESS(ROW()+(0), COLUMN()+(-2), 1))*INDIRECT(ADDRESS(ROW()+(0), COLUMN()+(-1), 1)), 2)</f>
        <v>2.64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0.041</v>
      </c>
      <c r="G17" s="14">
        <v>27.36</v>
      </c>
      <c r="H17" s="14">
        <f ca="1">ROUND(INDIRECT(ADDRESS(ROW()+(0), COLUMN()+(-2), 1))*INDIRECT(ADDRESS(ROW()+(0), COLUMN()+(-1), 1)), 2)</f>
        <v>1.12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2)</f>
        <v>3.76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20" t="s">
        <v>34</v>
      </c>
      <c r="D20" s="20"/>
      <c r="E20" s="19" t="s">
        <v>35</v>
      </c>
      <c r="F20" s="13">
        <v>2</v>
      </c>
      <c r="G20" s="14">
        <f ca="1">ROUND(SUM(INDIRECT(ADDRESS(ROW()+(-2), COLUMN()+(1), 1)),INDIRECT(ADDRESS(ROW()+(-6), COLUMN()+(1), 1))), 2)</f>
        <v>6.73</v>
      </c>
      <c r="H20" s="14">
        <f ca="1">ROUND(INDIRECT(ADDRESS(ROW()+(0), COLUMN()+(-2), 1))*INDIRECT(ADDRESS(ROW()+(0), COLUMN()+(-1), 1))/100, 2)</f>
        <v>0.13</v>
      </c>
    </row>
    <row r="21" spans="1:8" ht="13.50" thickBot="1" customHeight="1">
      <c r="A21" s="21" t="s">
        <v>36</v>
      </c>
      <c r="B21" s="21"/>
      <c r="C21" s="22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2)</f>
        <v>6.86</v>
      </c>
    </row>
  </sheetData>
  <mergeCells count="3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